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ojetos\Creche Pingo de Gente\Arquivos finais\"/>
    </mc:Choice>
  </mc:AlternateContent>
  <xr:revisionPtr revIDLastSave="0" documentId="10_ncr:8100000_{D884DF00-165A-48DF-9DB4-7CE42CB9DC93}" xr6:coauthVersionLast="32" xr6:coauthVersionMax="32" xr10:uidLastSave="{00000000-0000-0000-0000-000000000000}"/>
  <bookViews>
    <workbookView xWindow="0" yWindow="0" windowWidth="24000" windowHeight="9525" xr2:uid="{7F058885-7FC7-4E36-9CD0-1A3C869B7983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10" i="1"/>
  <c r="E9" i="1"/>
  <c r="G20" i="1"/>
  <c r="G19" i="1"/>
  <c r="G18" i="1"/>
  <c r="G9" i="1" l="1"/>
  <c r="G14" i="1" l="1"/>
  <c r="G10" i="1"/>
  <c r="G12" i="1"/>
  <c r="G13" i="1"/>
  <c r="G15" i="1"/>
  <c r="G16" i="1"/>
  <c r="G8" i="1"/>
</calcChain>
</file>

<file path=xl/sharedStrings.xml><?xml version="1.0" encoding="utf-8"?>
<sst xmlns="http://schemas.openxmlformats.org/spreadsheetml/2006/main" count="51" uniqueCount="44">
  <si>
    <t>descrição</t>
  </si>
  <si>
    <t>unid.</t>
  </si>
  <si>
    <t>qtdade</t>
  </si>
  <si>
    <t>V. Unit.</t>
  </si>
  <si>
    <t>V. total</t>
  </si>
  <si>
    <t>m²</t>
  </si>
  <si>
    <t>m³</t>
  </si>
  <si>
    <t>kg</t>
  </si>
  <si>
    <t>Concreto fck 20 Mpa, traço 1:2,7:3 (cimento/areia média/brita 1) preparo mecânico com betoneira 400 L.</t>
  </si>
  <si>
    <t>Total =</t>
  </si>
  <si>
    <t>Proprietário:</t>
  </si>
  <si>
    <t>Município de União do Oeste</t>
  </si>
  <si>
    <t>Obra:</t>
  </si>
  <si>
    <t>Local:</t>
  </si>
  <si>
    <t>Creche Pingo de Gente</t>
  </si>
  <si>
    <t>Estrutura de cobertura na Creche Pingo de Gente</t>
  </si>
  <si>
    <t>Armação de bloco, viga baldrame ou sapata utilizando aço CA-50 de 8mm - montagem.</t>
  </si>
  <si>
    <t>Corte e dobra de aço CA-60, diâmetro de 5,0 mm, utilizado em estruturas diversas.</t>
  </si>
  <si>
    <t>Lançamento/aplicação manual de concreto em fundações.</t>
  </si>
  <si>
    <t>__________________________________________                                                                                                                                                                                          IGOR LEONARDO LOEBLEIN FURRAER                                                                                                                                                                                               Eng. Civil CREA-SC 153213-3</t>
  </si>
  <si>
    <t>União do Oeste - SC                                                                                                                                                                                                                          03 de maio de 2018</t>
  </si>
  <si>
    <t>item/SINAPI</t>
  </si>
  <si>
    <t>6 - 92791</t>
  </si>
  <si>
    <t>7 - 74157/004</t>
  </si>
  <si>
    <t>8 - 94964</t>
  </si>
  <si>
    <t>5 - 96545</t>
  </si>
  <si>
    <t>4 - 79475</t>
  </si>
  <si>
    <t>2 - 72110</t>
  </si>
  <si>
    <t>1 - 94216</t>
  </si>
  <si>
    <t>Esquadrias</t>
  </si>
  <si>
    <t>Coberturas/Estrutura</t>
  </si>
  <si>
    <t>Estrutura metálica em tesouras (cobertura de dois pergolados com dimensão 6,60 x 4,30m), com perfil U 40 x 75 x 40 chapa 2mm, perfil U 30 x 68 x 30 chapa 2mm, terças enrijecidas 15 x 40 x 75 x 40 x 15 chapa 2mm, 20 m de algerosa chapa 26 corte 20 cm e blank para fixação em chapas 1/4" com pintura, incluso acessórios, fabricação e montagem.</t>
  </si>
  <si>
    <t>Escavação manual campo aberto p/ tubulão - fuste e/ou base (para todas as profundidades).</t>
  </si>
  <si>
    <t>Estrutura metálica em tesouras e treliças, (cobertura 6,60 x 4,20m e 10,80 x 7,80m), com perfil U 40 x 100 x 40 chapa 2mm, perfil U 32 x 94 x 32 chapa 2mm, terças enrijecidas 15 x 40 x 100 x 40 x 15 chapa 2mm, e blank para fixação em chapas 1/4", com pintura, incluso acessórios (tirantes, contraventamentos e algerosa chapa 26 corte 20 cm), fabricação e montagem. Quatro pilares em perfil I 6" h = 3,00m, com chumbadores.</t>
  </si>
  <si>
    <t>Telhamento com telha metálica Aluzinc 0,5 mm termoacústica (manta e EPS), modelo TP 25, incluso içamento, acessórios e montagem.</t>
  </si>
  <si>
    <t>Fundação e vigamento</t>
  </si>
  <si>
    <t>Porta de abrir em alumínio tipo veneziana, completa, dimensão de 80 x 210 cm, fornecimento e instalação</t>
  </si>
  <si>
    <t>un.</t>
  </si>
  <si>
    <t>Fixo superior para fechamento e armação de tubo e vidro transparente 6 mm.</t>
  </si>
  <si>
    <t>Porta de correr com vidro temperado 10 mm incolor com estrutura, fornecimento e instalação</t>
  </si>
  <si>
    <t>3 - 72110</t>
  </si>
  <si>
    <t>9 - 72110</t>
  </si>
  <si>
    <t>10 - 10966</t>
  </si>
  <si>
    <t>11- 04917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</si>
</sst>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 vertical="center" indent="2"/>
    </xf>
    <xf numFmtId="44" fontId="0" fillId="0" borderId="0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vertical="center" indent="4"/>
    </xf>
    <xf numFmtId="0" fontId="0" fillId="0" borderId="4" xfId="0" applyBorder="1" applyAlignment="1">
      <alignment horizontal="left" vertical="center" indent="4"/>
    </xf>
    <xf numFmtId="0" fontId="0" fillId="0" borderId="0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0" fillId="0" borderId="8" xfId="0" applyBorder="1" applyAlignment="1">
      <alignment horizontal="left" vertical="center" indent="4"/>
    </xf>
    <xf numFmtId="0" fontId="0" fillId="0" borderId="9" xfId="0" applyBorder="1" applyAlignment="1">
      <alignment horizontal="left" vertical="center" indent="4"/>
    </xf>
    <xf numFmtId="0" fontId="0" fillId="2" borderId="16" xfId="0" applyFill="1" applyBorder="1" applyAlignment="1">
      <alignment horizontal="right" vertical="center" indent="2"/>
    </xf>
    <xf numFmtId="0" fontId="0" fillId="2" borderId="17" xfId="0" applyFill="1" applyBorder="1" applyAlignment="1">
      <alignment horizontal="right" vertical="center" indent="2"/>
    </xf>
    <xf numFmtId="0" fontId="0" fillId="2" borderId="18" xfId="0" applyFill="1" applyBorder="1" applyAlignment="1">
      <alignment horizontal="right" vertical="center" indent="2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2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left" wrapText="1"/>
    </xf>
    <xf numFmtId="0" fontId="0" fillId="0" borderId="20" xfId="0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/>
    </xf>
    <xf numFmtId="44" fontId="0" fillId="0" borderId="21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3DF5-F78C-4170-A9F2-C6919A2F7E3D}">
  <dimension ref="B1:J40"/>
  <sheetViews>
    <sheetView tabSelected="1" topLeftCell="A4" workbookViewId="0">
      <selection activeCell="B21" sqref="B21:F21"/>
    </sheetView>
  </sheetViews>
  <sheetFormatPr defaultRowHeight="15" x14ac:dyDescent="0.25"/>
  <cols>
    <col min="1" max="1" width="7.42578125" style="2" customWidth="1"/>
    <col min="2" max="2" width="13.7109375" style="2" bestFit="1" customWidth="1"/>
    <col min="3" max="3" width="57.85546875" style="2" customWidth="1"/>
    <col min="4" max="5" width="9.140625" style="2"/>
    <col min="6" max="6" width="10.140625" style="2" bestFit="1" customWidth="1"/>
    <col min="7" max="7" width="12.7109375" style="2" bestFit="1" customWidth="1"/>
    <col min="8" max="8" width="5.7109375" style="2" customWidth="1"/>
    <col min="9" max="9" width="9.140625" style="2"/>
    <col min="10" max="10" width="10.140625" style="2" bestFit="1" customWidth="1"/>
    <col min="11" max="16384" width="9.140625" style="2"/>
  </cols>
  <sheetData>
    <row r="1" spans="2:10" ht="15.75" thickBot="1" x14ac:dyDescent="0.3"/>
    <row r="2" spans="2:10" x14ac:dyDescent="0.25">
      <c r="B2" s="11" t="s">
        <v>10</v>
      </c>
      <c r="C2" s="33" t="s">
        <v>11</v>
      </c>
      <c r="D2" s="33"/>
      <c r="E2" s="33"/>
      <c r="F2" s="33"/>
      <c r="G2" s="34"/>
    </row>
    <row r="3" spans="2:10" x14ac:dyDescent="0.25">
      <c r="B3" s="12" t="s">
        <v>12</v>
      </c>
      <c r="C3" s="35" t="s">
        <v>15</v>
      </c>
      <c r="D3" s="35"/>
      <c r="E3" s="35"/>
      <c r="F3" s="35"/>
      <c r="G3" s="36"/>
    </row>
    <row r="4" spans="2:10" ht="15.75" thickBot="1" x14ac:dyDescent="0.3">
      <c r="B4" s="13" t="s">
        <v>13</v>
      </c>
      <c r="C4" s="37" t="s">
        <v>14</v>
      </c>
      <c r="D4" s="37"/>
      <c r="E4" s="37"/>
      <c r="F4" s="37"/>
      <c r="G4" s="38"/>
    </row>
    <row r="5" spans="2:10" ht="15.75" thickBot="1" x14ac:dyDescent="0.3"/>
    <row r="6" spans="2:10" ht="15.75" thickBot="1" x14ac:dyDescent="0.3">
      <c r="B6" s="22" t="s">
        <v>21</v>
      </c>
      <c r="C6" s="23" t="s">
        <v>0</v>
      </c>
      <c r="D6" s="23" t="s">
        <v>1</v>
      </c>
      <c r="E6" s="23" t="s">
        <v>2</v>
      </c>
      <c r="F6" s="23" t="s">
        <v>3</v>
      </c>
      <c r="G6" s="24" t="s">
        <v>4</v>
      </c>
    </row>
    <row r="7" spans="2:10" ht="15.75" thickBot="1" x14ac:dyDescent="0.3">
      <c r="B7" s="43" t="s">
        <v>30</v>
      </c>
      <c r="C7" s="44"/>
      <c r="D7" s="44"/>
      <c r="E7" s="44"/>
      <c r="F7" s="44"/>
      <c r="G7" s="45"/>
    </row>
    <row r="8" spans="2:10" ht="45" x14ac:dyDescent="0.25">
      <c r="B8" s="16" t="s">
        <v>28</v>
      </c>
      <c r="C8" s="17" t="s">
        <v>34</v>
      </c>
      <c r="D8" s="18" t="s">
        <v>5</v>
      </c>
      <c r="E8" s="19">
        <v>186.04</v>
      </c>
      <c r="F8" s="20">
        <v>129.6</v>
      </c>
      <c r="G8" s="21">
        <f>F8*E8</f>
        <v>24110.784</v>
      </c>
      <c r="J8" s="31"/>
    </row>
    <row r="9" spans="2:10" ht="90" x14ac:dyDescent="0.25">
      <c r="B9" s="46" t="s">
        <v>27</v>
      </c>
      <c r="C9" s="47" t="s">
        <v>31</v>
      </c>
      <c r="D9" s="48" t="s">
        <v>5</v>
      </c>
      <c r="E9" s="49">
        <f>2*6.6*4.3</f>
        <v>56.76</v>
      </c>
      <c r="F9" s="50">
        <v>79.17</v>
      </c>
      <c r="G9" s="51">
        <f t="shared" ref="G9" si="0">F9*E9</f>
        <v>4493.6891999999998</v>
      </c>
      <c r="J9" s="31"/>
    </row>
    <row r="10" spans="2:10" ht="105.75" thickBot="1" x14ac:dyDescent="0.3">
      <c r="B10" s="52" t="s">
        <v>40</v>
      </c>
      <c r="C10" s="53" t="s">
        <v>33</v>
      </c>
      <c r="D10" s="54" t="s">
        <v>5</v>
      </c>
      <c r="E10" s="55">
        <f>6.6*4.2+10.8*7.8</f>
        <v>111.96000000000001</v>
      </c>
      <c r="F10" s="56">
        <v>79.17</v>
      </c>
      <c r="G10" s="57">
        <f t="shared" ref="G10:G16" si="1">F10*E10</f>
        <v>8863.8732</v>
      </c>
      <c r="J10" s="31"/>
    </row>
    <row r="11" spans="2:10" ht="15.75" thickBot="1" x14ac:dyDescent="0.3">
      <c r="B11" s="43" t="s">
        <v>35</v>
      </c>
      <c r="C11" s="44"/>
      <c r="D11" s="44"/>
      <c r="E11" s="44"/>
      <c r="F11" s="44"/>
      <c r="G11" s="45"/>
      <c r="J11" s="31"/>
    </row>
    <row r="12" spans="2:10" ht="30" x14ac:dyDescent="0.25">
      <c r="B12" s="16" t="s">
        <v>26</v>
      </c>
      <c r="C12" s="17" t="s">
        <v>32</v>
      </c>
      <c r="D12" s="18" t="s">
        <v>6</v>
      </c>
      <c r="E12" s="19">
        <v>0.95</v>
      </c>
      <c r="F12" s="20">
        <v>434.07</v>
      </c>
      <c r="G12" s="21">
        <f t="shared" si="1"/>
        <v>412.36649999999997</v>
      </c>
      <c r="J12" s="31"/>
    </row>
    <row r="13" spans="2:10" ht="30" x14ac:dyDescent="0.25">
      <c r="B13" s="14" t="s">
        <v>25</v>
      </c>
      <c r="C13" s="4" t="s">
        <v>16</v>
      </c>
      <c r="D13" s="3" t="s">
        <v>7</v>
      </c>
      <c r="E13" s="5">
        <v>91.17</v>
      </c>
      <c r="F13" s="6">
        <v>11.69</v>
      </c>
      <c r="G13" s="15">
        <f t="shared" si="1"/>
        <v>1065.7773</v>
      </c>
      <c r="J13" s="31"/>
    </row>
    <row r="14" spans="2:10" ht="30" x14ac:dyDescent="0.25">
      <c r="B14" s="14" t="s">
        <v>22</v>
      </c>
      <c r="C14" s="4" t="s">
        <v>17</v>
      </c>
      <c r="D14" s="3" t="s">
        <v>7</v>
      </c>
      <c r="E14" s="5">
        <v>24.99</v>
      </c>
      <c r="F14" s="6">
        <v>7.95</v>
      </c>
      <c r="G14" s="15">
        <f t="shared" si="1"/>
        <v>198.6705</v>
      </c>
      <c r="J14" s="31"/>
    </row>
    <row r="15" spans="2:10" x14ac:dyDescent="0.25">
      <c r="B15" s="14" t="s">
        <v>23</v>
      </c>
      <c r="C15" s="7" t="s">
        <v>18</v>
      </c>
      <c r="D15" s="3" t="s">
        <v>6</v>
      </c>
      <c r="E15" s="5">
        <v>0.95</v>
      </c>
      <c r="F15" s="6">
        <v>121.21</v>
      </c>
      <c r="G15" s="15">
        <f t="shared" si="1"/>
        <v>115.14949999999999</v>
      </c>
      <c r="J15" s="31"/>
    </row>
    <row r="16" spans="2:10" ht="30.75" thickBot="1" x14ac:dyDescent="0.3">
      <c r="B16" s="14" t="s">
        <v>24</v>
      </c>
      <c r="C16" s="4" t="s">
        <v>8</v>
      </c>
      <c r="D16" s="3" t="s">
        <v>6</v>
      </c>
      <c r="E16" s="5">
        <v>2.92</v>
      </c>
      <c r="F16" s="6">
        <v>369.68</v>
      </c>
      <c r="G16" s="15">
        <f t="shared" si="1"/>
        <v>1079.4656</v>
      </c>
      <c r="J16" s="31"/>
    </row>
    <row r="17" spans="2:10" ht="15.75" thickBot="1" x14ac:dyDescent="0.3">
      <c r="B17" s="43" t="s">
        <v>29</v>
      </c>
      <c r="C17" s="44"/>
      <c r="D17" s="44"/>
      <c r="E17" s="44"/>
      <c r="F17" s="44"/>
      <c r="G17" s="45"/>
      <c r="J17" s="31"/>
    </row>
    <row r="18" spans="2:10" ht="30" x14ac:dyDescent="0.25">
      <c r="B18" s="14" t="s">
        <v>41</v>
      </c>
      <c r="C18" s="4" t="s">
        <v>39</v>
      </c>
      <c r="D18" s="3" t="s">
        <v>5</v>
      </c>
      <c r="E18" s="5">
        <v>10.119999999999999</v>
      </c>
      <c r="F18" s="6">
        <v>415</v>
      </c>
      <c r="G18" s="15">
        <f t="shared" ref="G18:G19" si="2">F18*E18</f>
        <v>4199.7999999999993</v>
      </c>
      <c r="J18" s="31"/>
    </row>
    <row r="19" spans="2:10" ht="30" x14ac:dyDescent="0.25">
      <c r="B19" s="14" t="s">
        <v>42</v>
      </c>
      <c r="C19" s="4" t="s">
        <v>38</v>
      </c>
      <c r="D19" s="3" t="s">
        <v>5</v>
      </c>
      <c r="E19" s="5">
        <v>7.1</v>
      </c>
      <c r="F19" s="6">
        <v>270</v>
      </c>
      <c r="G19" s="15">
        <f t="shared" si="2"/>
        <v>1917</v>
      </c>
      <c r="J19" s="31"/>
    </row>
    <row r="20" spans="2:10" ht="30.75" thickBot="1" x14ac:dyDescent="0.3">
      <c r="B20" s="42" t="s">
        <v>43</v>
      </c>
      <c r="C20" s="25" t="s">
        <v>36</v>
      </c>
      <c r="D20" s="26" t="s">
        <v>37</v>
      </c>
      <c r="E20" s="27">
        <v>4</v>
      </c>
      <c r="F20" s="28">
        <v>850</v>
      </c>
      <c r="G20" s="29">
        <f>F20*E20</f>
        <v>3400</v>
      </c>
      <c r="J20" s="31"/>
    </row>
    <row r="21" spans="2:10" ht="15.75" thickBot="1" x14ac:dyDescent="0.3">
      <c r="B21" s="39" t="s">
        <v>9</v>
      </c>
      <c r="C21" s="40"/>
      <c r="D21" s="40"/>
      <c r="E21" s="40"/>
      <c r="F21" s="41"/>
      <c r="G21" s="30">
        <f>SUM(G8:G20)</f>
        <v>49856.575800000006</v>
      </c>
    </row>
    <row r="22" spans="2:10" x14ac:dyDescent="0.25">
      <c r="B22" s="9"/>
      <c r="C22" s="9"/>
      <c r="D22" s="9"/>
      <c r="E22" s="9"/>
      <c r="F22" s="9"/>
      <c r="G22" s="10"/>
    </row>
    <row r="23" spans="2:10" x14ac:dyDescent="0.25">
      <c r="B23" s="9"/>
      <c r="C23" s="9"/>
      <c r="D23" s="9"/>
      <c r="E23" s="9"/>
      <c r="F23" s="9"/>
      <c r="G23" s="10"/>
    </row>
    <row r="24" spans="2:10" ht="15" customHeight="1" x14ac:dyDescent="0.25">
      <c r="B24" s="32" t="s">
        <v>20</v>
      </c>
      <c r="C24" s="32"/>
      <c r="D24" s="32"/>
      <c r="E24" s="32"/>
      <c r="F24" s="32"/>
      <c r="G24" s="32"/>
    </row>
    <row r="25" spans="2:10" x14ac:dyDescent="0.25">
      <c r="B25" s="32"/>
      <c r="C25" s="32"/>
      <c r="D25" s="32"/>
      <c r="E25" s="32"/>
      <c r="F25" s="32"/>
      <c r="G25" s="32"/>
    </row>
    <row r="26" spans="2:10" x14ac:dyDescent="0.25">
      <c r="D26" s="8"/>
      <c r="E26" s="8"/>
      <c r="F26" s="8"/>
    </row>
    <row r="27" spans="2:10" x14ac:dyDescent="0.25">
      <c r="D27" s="8"/>
      <c r="E27" s="8"/>
      <c r="F27" s="8"/>
    </row>
    <row r="28" spans="2:10" ht="15" customHeight="1" x14ac:dyDescent="0.25">
      <c r="B28" s="32" t="s">
        <v>19</v>
      </c>
      <c r="C28" s="32"/>
      <c r="D28" s="32"/>
      <c r="E28" s="32"/>
      <c r="F28" s="32"/>
      <c r="G28" s="32"/>
    </row>
    <row r="29" spans="2:10" x14ac:dyDescent="0.25">
      <c r="B29" s="32"/>
      <c r="C29" s="32"/>
      <c r="D29" s="32"/>
      <c r="E29" s="32"/>
      <c r="F29" s="32"/>
      <c r="G29" s="32"/>
    </row>
    <row r="30" spans="2:10" x14ac:dyDescent="0.25">
      <c r="B30" s="32"/>
      <c r="C30" s="32"/>
      <c r="D30" s="32"/>
      <c r="E30" s="32"/>
      <c r="F30" s="32"/>
      <c r="G30" s="32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</sheetData>
  <mergeCells count="9">
    <mergeCell ref="B28:G30"/>
    <mergeCell ref="B24:G25"/>
    <mergeCell ref="C2:G2"/>
    <mergeCell ref="C3:G3"/>
    <mergeCell ref="C4:G4"/>
    <mergeCell ref="B21:F21"/>
    <mergeCell ref="B17:G17"/>
    <mergeCell ref="B7:G7"/>
    <mergeCell ref="B11:G11"/>
  </mergeCells>
  <pageMargins left="0.511811024" right="0.511811024" top="0.78740157499999996" bottom="0.78740157499999996" header="0.31496062000000002" footer="0.3149606200000000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2018-05-03T14:14:42Z</cp:lastPrinted>
  <dcterms:created xsi:type="dcterms:W3CDTF">2018-05-03T11:03:04Z</dcterms:created>
  <dcterms:modified xsi:type="dcterms:W3CDTF">2018-05-24T13:15:24Z</dcterms:modified>
</cp:coreProperties>
</file>